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22" sheetId="1" r:id="rId1"/>
    <sheet name="2023-2024" sheetId="2" r:id="rId2"/>
  </sheets>
  <definedNames>
    <definedName name="_xlnm.Print_Titles" localSheetId="0">'2022'!$16:$17</definedName>
  </definedNames>
  <calcPr fullCalcOnLoad="1"/>
</workbook>
</file>

<file path=xl/sharedStrings.xml><?xml version="1.0" encoding="utf-8"?>
<sst xmlns="http://schemas.openxmlformats.org/spreadsheetml/2006/main" count="239" uniqueCount="68">
  <si>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</si>
  <si>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</si>
  <si>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</si>
  <si>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</si>
  <si>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</si>
  <si>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</si>
  <si>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</si>
  <si>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</si>
  <si>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</si>
  <si>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</si>
  <si>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</si>
  <si>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</si>
  <si>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</si>
  <si>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</si>
  <si>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</si>
  <si>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</si>
  <si>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</si>
  <si>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</si>
  <si>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</si>
  <si>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</si>
  <si>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</si>
  <si>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</si>
  <si>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</si>
  <si>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</si>
  <si>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</si>
  <si>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</si>
  <si>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</si>
  <si>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</si>
  <si>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</si>
  <si>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</si>
  <si>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</si>
  <si>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</si>
  <si>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</si>
  <si>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</si>
  <si>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</si>
  <si>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</si>
  <si>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</si>
  <si>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</si>
  <si>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</si>
  <si>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</si>
  <si>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</si>
  <si>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</si>
  <si>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</si>
  <si>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</si>
  <si>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</si>
  <si>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</si>
  <si>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</si>
  <si>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</si>
  <si>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</si>
  <si>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</si>
  <si>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</si>
  <si>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</si>
  <si>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Исанбаевский  сельсовет</t>
  </si>
  <si>
    <t>Исанбаевский сельсовет муниципального</t>
  </si>
  <si>
    <t>Глава сельского поселения Исанбаевский сельсовет муниципального района Илишевский район РБ:</t>
  </si>
  <si>
    <t>Мероприятия по благоустройству территорий населенных пунктов</t>
  </si>
  <si>
    <t>2020106050</t>
  </si>
  <si>
    <t>2023 год</t>
  </si>
  <si>
    <t>Республики Башкортостан на 2022 год</t>
  </si>
  <si>
    <t>и на плановый период  2023 и 2024 годов»</t>
  </si>
  <si>
    <t xml:space="preserve">Ведомственная структура расходов бюджета сельского поселения Исанбаевский сельсовет муниципального района Илишевский район Республики Башкортостан на плановый период 2023 и 2024 годов </t>
  </si>
  <si>
    <t>2024 год</t>
  </si>
  <si>
    <t>Приложение 7</t>
  </si>
  <si>
    <t>Приложение 8</t>
  </si>
  <si>
    <t>Ведомственная структура расходов бюджета сельского поселения Исанбаевский сельсовет муниципального района Илишевский район Республики Башкортостан на 2022 год</t>
  </si>
  <si>
    <t>(руб.)</t>
  </si>
  <si>
    <t>Ф.Г.Зарипов</t>
  </si>
  <si>
    <t xml:space="preserve">от "27"  декабря  2021  г. № 25-1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</si>
</sst>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6"/>
      <color indexed="17"/>
      <name val="Times New Roman"/>
      <family val="2"/>
    </font>
    <font>
      <sz val="16"/>
      <color indexed="20"/>
      <name val="Times New Roman"/>
      <family val="2"/>
    </font>
    <font>
      <sz val="16"/>
      <color indexed="60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sz val="16"/>
      <color indexed="52"/>
      <name val="Times New Roman"/>
      <family val="2"/>
    </font>
    <font>
      <b/>
      <sz val="16"/>
      <color indexed="9"/>
      <name val="Times New Roman"/>
      <family val="2"/>
    </font>
    <font>
      <sz val="16"/>
      <color indexed="10"/>
      <name val="Times New Roman"/>
      <family val="2"/>
    </font>
    <font>
      <i/>
      <sz val="16"/>
      <color indexed="23"/>
      <name val="Times New Roman"/>
      <family val="2"/>
    </font>
    <font>
      <b/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8"/>
      <name val="Times New Roman"/>
      <family val="2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6" sqref="C6:F6"/>
    </sheetView>
  </sheetViews>
  <sheetFormatPr defaultColWidth="8.875" defaultRowHeight="12.75"/>
  <cols>
    <col min="1" max="1" width="49.875" style="19" customWidth="1"/>
    <col min="2" max="2" width="8.125" style="20" customWidth="1"/>
    <col min="3" max="3" width="8.75390625" style="20" customWidth="1"/>
    <col min="4" max="4" width="11.00390625" style="20" bestFit="1" customWidth="1"/>
    <col min="5" max="5" width="6.75390625" style="20" customWidth="1"/>
    <col min="6" max="6" width="11.75390625" style="20" customWidth="1"/>
    <col min="7" max="16384" width="8.875" style="19" customWidth="1"/>
  </cols>
  <sheetData>
    <row r="1" spans="1:6" ht="12.75">
      <c r="A1" s="1"/>
      <c r="B1" s="36"/>
      <c r="C1" s="46" t="s">
        <v>62</v>
      </c>
      <c r="D1" s="46"/>
      <c r="E1" s="46"/>
      <c r="F1" s="46"/>
    </row>
    <row r="2" spans="1:6" ht="12.75">
      <c r="A2" s="1"/>
      <c r="B2" s="36"/>
      <c r="C2" s="46" t="s">
        <v>10</v>
      </c>
      <c r="D2" s="46"/>
      <c r="E2" s="46"/>
      <c r="F2" s="46"/>
    </row>
    <row r="3" spans="1:6" ht="12.75">
      <c r="A3" s="1"/>
      <c r="B3" s="36"/>
      <c r="C3" s="46" t="s">
        <v>52</v>
      </c>
      <c r="D3" s="46"/>
      <c r="E3" s="46"/>
      <c r="F3" s="46"/>
    </row>
    <row r="4" spans="1:6" ht="12.75">
      <c r="A4" s="1"/>
      <c r="B4" s="36"/>
      <c r="C4" s="46" t="s">
        <v>31</v>
      </c>
      <c r="D4" s="46"/>
      <c r="E4" s="46"/>
      <c r="F4" s="46"/>
    </row>
    <row r="5" spans="1:6" ht="12.75">
      <c r="A5" s="1"/>
      <c r="B5" s="36"/>
      <c r="C5" s="46" t="s">
        <v>11</v>
      </c>
      <c r="D5" s="46"/>
      <c r="E5" s="46"/>
      <c r="F5" s="46"/>
    </row>
    <row r="6" spans="1:6" ht="13.5" customHeight="1">
      <c r="A6" s="2"/>
      <c r="B6" s="37"/>
      <c r="C6" s="46" t="s">
        <v>67</v>
      </c>
      <c r="D6" s="46"/>
      <c r="E6" s="46"/>
      <c r="F6" s="46"/>
    </row>
    <row r="7" spans="1:7" ht="12.75" customHeight="1">
      <c r="A7" s="9"/>
      <c r="B7" s="6"/>
      <c r="C7" s="45" t="s">
        <v>12</v>
      </c>
      <c r="D7" s="45"/>
      <c r="E7" s="45"/>
      <c r="F7" s="45"/>
      <c r="G7" s="10"/>
    </row>
    <row r="8" spans="3:6" ht="13.5" customHeight="1">
      <c r="C8" s="46" t="s">
        <v>53</v>
      </c>
      <c r="D8" s="46"/>
      <c r="E8" s="46"/>
      <c r="F8" s="46"/>
    </row>
    <row r="9" spans="1:6" ht="13.5" customHeight="1">
      <c r="A9" s="9"/>
      <c r="B9" s="6"/>
      <c r="C9" s="46" t="s">
        <v>13</v>
      </c>
      <c r="D9" s="46"/>
      <c r="E9" s="46"/>
      <c r="F9" s="46"/>
    </row>
    <row r="10" spans="1:7" ht="13.5" customHeight="1">
      <c r="A10" s="9"/>
      <c r="B10" s="6"/>
      <c r="C10" s="45" t="s">
        <v>58</v>
      </c>
      <c r="D10" s="45"/>
      <c r="E10" s="45"/>
      <c r="F10" s="45"/>
      <c r="G10" s="10"/>
    </row>
    <row r="11" spans="1:7" ht="13.5" customHeight="1">
      <c r="A11" s="9"/>
      <c r="B11" s="6"/>
      <c r="C11" s="45" t="s">
        <v>59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7" t="s">
        <v>64</v>
      </c>
      <c r="B13" s="47"/>
      <c r="C13" s="47"/>
      <c r="D13" s="47"/>
      <c r="E13" s="47"/>
      <c r="F13" s="47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6"/>
      <c r="F15" s="6" t="s">
        <v>65</v>
      </c>
    </row>
    <row r="16" spans="1:6" s="4" customFormat="1" ht="24" customHeight="1">
      <c r="A16" s="21" t="s">
        <v>0</v>
      </c>
      <c r="B16" s="21" t="s">
        <v>38</v>
      </c>
      <c r="C16" s="22" t="s">
        <v>1</v>
      </c>
      <c r="D16" s="22" t="s">
        <v>19</v>
      </c>
      <c r="E16" s="22" t="s">
        <v>20</v>
      </c>
      <c r="F16" s="22" t="s">
        <v>2</v>
      </c>
    </row>
    <row r="17" spans="1:6" s="4" customFormat="1" ht="11.25" customHeight="1">
      <c r="A17" s="14">
        <v>1</v>
      </c>
      <c r="B17" s="14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s="4" customFormat="1" ht="21" customHeight="1">
      <c r="A18" s="24" t="s">
        <v>3</v>
      </c>
      <c r="B18" s="38"/>
      <c r="C18" s="25"/>
      <c r="D18" s="25"/>
      <c r="E18" s="25"/>
      <c r="F18" s="40">
        <f>F20+F35+F41</f>
        <v>3176900</v>
      </c>
    </row>
    <row r="19" spans="1:6" s="4" customFormat="1" ht="21" customHeight="1">
      <c r="A19" s="24"/>
      <c r="B19" s="38">
        <v>791</v>
      </c>
      <c r="C19" s="25"/>
      <c r="D19" s="25"/>
      <c r="E19" s="25"/>
      <c r="F19" s="40">
        <f>F20</f>
        <v>2563100</v>
      </c>
    </row>
    <row r="20" spans="1:6" ht="12.75">
      <c r="A20" s="11" t="s">
        <v>4</v>
      </c>
      <c r="B20" s="22">
        <v>791</v>
      </c>
      <c r="C20" s="16" t="s">
        <v>5</v>
      </c>
      <c r="D20" s="16"/>
      <c r="E20" s="16"/>
      <c r="F20" s="40">
        <f>F21+F25+F31</f>
        <v>2563100</v>
      </c>
    </row>
    <row r="21" spans="1:6" ht="35.25" customHeight="1">
      <c r="A21" s="8" t="s">
        <v>14</v>
      </c>
      <c r="B21" s="23">
        <v>791</v>
      </c>
      <c r="C21" s="17" t="s">
        <v>15</v>
      </c>
      <c r="D21" s="17"/>
      <c r="E21" s="17"/>
      <c r="F21" s="41">
        <f>F22</f>
        <v>646800</v>
      </c>
    </row>
    <row r="22" spans="1:6" ht="20.25" customHeight="1">
      <c r="A22" s="8" t="s">
        <v>26</v>
      </c>
      <c r="B22" s="23">
        <v>791</v>
      </c>
      <c r="C22" s="17" t="s">
        <v>15</v>
      </c>
      <c r="D22" s="17" t="s">
        <v>41</v>
      </c>
      <c r="E22" s="17"/>
      <c r="F22" s="41">
        <f>F23</f>
        <v>646800</v>
      </c>
    </row>
    <row r="23" spans="1:6" ht="18.75" customHeight="1">
      <c r="A23" s="8" t="s">
        <v>28</v>
      </c>
      <c r="B23" s="23">
        <v>791</v>
      </c>
      <c r="C23" s="17" t="s">
        <v>15</v>
      </c>
      <c r="D23" s="17" t="s">
        <v>42</v>
      </c>
      <c r="E23" s="17"/>
      <c r="F23" s="41">
        <f>F24</f>
        <v>646800</v>
      </c>
    </row>
    <row r="24" spans="1:6" ht="54.75" customHeight="1">
      <c r="A24" s="8" t="s">
        <v>25</v>
      </c>
      <c r="B24" s="23">
        <v>791</v>
      </c>
      <c r="C24" s="17" t="s">
        <v>15</v>
      </c>
      <c r="D24" s="17" t="s">
        <v>42</v>
      </c>
      <c r="E24" s="17" t="s">
        <v>21</v>
      </c>
      <c r="F24" s="41">
        <v>646800</v>
      </c>
    </row>
    <row r="25" spans="1:6" ht="51">
      <c r="A25" s="8" t="s">
        <v>9</v>
      </c>
      <c r="B25" s="23">
        <v>791</v>
      </c>
      <c r="C25" s="17" t="s">
        <v>6</v>
      </c>
      <c r="D25" s="17"/>
      <c r="E25" s="17"/>
      <c r="F25" s="41">
        <f>F26</f>
        <v>1890700</v>
      </c>
    </row>
    <row r="26" spans="1:6" ht="12.75">
      <c r="A26" s="8" t="s">
        <v>26</v>
      </c>
      <c r="B26" s="23">
        <v>791</v>
      </c>
      <c r="C26" s="17" t="s">
        <v>6</v>
      </c>
      <c r="D26" s="17" t="s">
        <v>41</v>
      </c>
      <c r="E26" s="17"/>
      <c r="F26" s="41">
        <f>F27</f>
        <v>1890700</v>
      </c>
    </row>
    <row r="27" spans="1:6" ht="28.5" customHeight="1">
      <c r="A27" s="8" t="s">
        <v>27</v>
      </c>
      <c r="B27" s="23">
        <v>791</v>
      </c>
      <c r="C27" s="17" t="s">
        <v>6</v>
      </c>
      <c r="D27" s="17" t="s">
        <v>43</v>
      </c>
      <c r="E27" s="17"/>
      <c r="F27" s="41">
        <f>F28+F29+F30</f>
        <v>1890700</v>
      </c>
    </row>
    <row r="28" spans="1:6" ht="51.75" customHeight="1">
      <c r="A28" s="8" t="s">
        <v>25</v>
      </c>
      <c r="B28" s="23">
        <v>791</v>
      </c>
      <c r="C28" s="17" t="s">
        <v>6</v>
      </c>
      <c r="D28" s="17" t="s">
        <v>43</v>
      </c>
      <c r="E28" s="17" t="s">
        <v>21</v>
      </c>
      <c r="F28" s="41">
        <v>1506500</v>
      </c>
    </row>
    <row r="29" spans="1:6" ht="25.5">
      <c r="A29" s="8" t="s">
        <v>24</v>
      </c>
      <c r="B29" s="23">
        <v>791</v>
      </c>
      <c r="C29" s="17" t="s">
        <v>6</v>
      </c>
      <c r="D29" s="17" t="s">
        <v>43</v>
      </c>
      <c r="E29" s="17" t="s">
        <v>22</v>
      </c>
      <c r="F29" s="41">
        <v>370700</v>
      </c>
    </row>
    <row r="30" spans="1:6" ht="12.75">
      <c r="A30" s="8" t="s">
        <v>29</v>
      </c>
      <c r="B30" s="23">
        <v>791</v>
      </c>
      <c r="C30" s="17" t="s">
        <v>6</v>
      </c>
      <c r="D30" s="17" t="s">
        <v>43</v>
      </c>
      <c r="E30" s="17" t="s">
        <v>23</v>
      </c>
      <c r="F30" s="41">
        <v>13500</v>
      </c>
    </row>
    <row r="31" spans="1:6" ht="12.75">
      <c r="A31" s="8" t="s">
        <v>7</v>
      </c>
      <c r="B31" s="23">
        <v>791</v>
      </c>
      <c r="C31" s="17" t="s">
        <v>8</v>
      </c>
      <c r="D31" s="17"/>
      <c r="E31" s="17"/>
      <c r="F31" s="41">
        <f>F32</f>
        <v>25600</v>
      </c>
    </row>
    <row r="32" spans="1:6" ht="12.75">
      <c r="A32" s="8" t="s">
        <v>26</v>
      </c>
      <c r="B32" s="23">
        <v>791</v>
      </c>
      <c r="C32" s="17" t="s">
        <v>8</v>
      </c>
      <c r="D32" s="17" t="s">
        <v>41</v>
      </c>
      <c r="E32" s="17"/>
      <c r="F32" s="41">
        <f>F33</f>
        <v>25600</v>
      </c>
    </row>
    <row r="33" spans="1:6" ht="12.75">
      <c r="A33" s="8" t="s">
        <v>30</v>
      </c>
      <c r="B33" s="23">
        <v>791</v>
      </c>
      <c r="C33" s="17" t="s">
        <v>8</v>
      </c>
      <c r="D33" s="17" t="s">
        <v>44</v>
      </c>
      <c r="E33" s="17"/>
      <c r="F33" s="41">
        <f>F34</f>
        <v>25600</v>
      </c>
    </row>
    <row r="34" spans="1:6" ht="12.75">
      <c r="A34" s="8" t="s">
        <v>29</v>
      </c>
      <c r="B34" s="23">
        <v>791</v>
      </c>
      <c r="C34" s="17" t="s">
        <v>8</v>
      </c>
      <c r="D34" s="17" t="s">
        <v>44</v>
      </c>
      <c r="E34" s="17" t="s">
        <v>23</v>
      </c>
      <c r="F34" s="41">
        <v>25600</v>
      </c>
    </row>
    <row r="35" spans="1:6" s="7" customFormat="1" ht="12.75">
      <c r="A35" s="11" t="s">
        <v>33</v>
      </c>
      <c r="B35" s="23">
        <v>791</v>
      </c>
      <c r="C35" s="16" t="s">
        <v>32</v>
      </c>
      <c r="D35" s="16"/>
      <c r="E35" s="16"/>
      <c r="F35" s="40">
        <f>F36</f>
        <v>91800</v>
      </c>
    </row>
    <row r="36" spans="1:6" ht="12.75">
      <c r="A36" s="8" t="s">
        <v>35</v>
      </c>
      <c r="B36" s="23">
        <v>791</v>
      </c>
      <c r="C36" s="17" t="s">
        <v>34</v>
      </c>
      <c r="D36" s="17"/>
      <c r="E36" s="17"/>
      <c r="F36" s="41">
        <f>F37</f>
        <v>91800</v>
      </c>
    </row>
    <row r="37" spans="1:6" ht="12.75">
      <c r="A37" s="8" t="s">
        <v>26</v>
      </c>
      <c r="B37" s="23">
        <v>791</v>
      </c>
      <c r="C37" s="28" t="s">
        <v>34</v>
      </c>
      <c r="D37" s="17" t="s">
        <v>41</v>
      </c>
      <c r="E37" s="17"/>
      <c r="F37" s="41">
        <f>F38</f>
        <v>91800</v>
      </c>
    </row>
    <row r="38" spans="1:6" ht="38.25">
      <c r="A38" s="27" t="s">
        <v>36</v>
      </c>
      <c r="B38" s="23">
        <v>791</v>
      </c>
      <c r="C38" s="28" t="s">
        <v>34</v>
      </c>
      <c r="D38" s="26" t="s">
        <v>45</v>
      </c>
      <c r="E38" s="17"/>
      <c r="F38" s="41">
        <f>F39+F40</f>
        <v>91800</v>
      </c>
    </row>
    <row r="39" spans="1:6" ht="63.75">
      <c r="A39" s="8" t="s">
        <v>25</v>
      </c>
      <c r="B39" s="23">
        <v>791</v>
      </c>
      <c r="C39" s="28" t="s">
        <v>34</v>
      </c>
      <c r="D39" s="26" t="s">
        <v>45</v>
      </c>
      <c r="E39" s="17" t="s">
        <v>21</v>
      </c>
      <c r="F39" s="41">
        <v>77100</v>
      </c>
    </row>
    <row r="40" spans="1:6" ht="25.5">
      <c r="A40" s="8" t="s">
        <v>24</v>
      </c>
      <c r="B40" s="23">
        <v>791</v>
      </c>
      <c r="C40" s="28" t="s">
        <v>34</v>
      </c>
      <c r="D40" s="26" t="s">
        <v>45</v>
      </c>
      <c r="E40" s="17" t="s">
        <v>22</v>
      </c>
      <c r="F40" s="41">
        <v>14700</v>
      </c>
    </row>
    <row r="41" spans="1:6" s="7" customFormat="1" ht="21.75" customHeight="1">
      <c r="A41" s="11" t="s">
        <v>16</v>
      </c>
      <c r="B41" s="22">
        <v>791</v>
      </c>
      <c r="C41" s="16" t="s">
        <v>17</v>
      </c>
      <c r="D41" s="16"/>
      <c r="E41" s="16"/>
      <c r="F41" s="40">
        <f>F42</f>
        <v>522000</v>
      </c>
    </row>
    <row r="42" spans="1:6" ht="52.5" customHeight="1">
      <c r="A42" s="8" t="s">
        <v>39</v>
      </c>
      <c r="B42" s="23">
        <v>791</v>
      </c>
      <c r="C42" s="17" t="s">
        <v>17</v>
      </c>
      <c r="D42" s="17" t="s">
        <v>46</v>
      </c>
      <c r="E42" s="16"/>
      <c r="F42" s="41">
        <f>F43</f>
        <v>522000</v>
      </c>
    </row>
    <row r="43" spans="1:6" ht="48" customHeight="1">
      <c r="A43" s="8" t="s">
        <v>47</v>
      </c>
      <c r="B43" s="23">
        <v>791</v>
      </c>
      <c r="C43" s="17" t="s">
        <v>18</v>
      </c>
      <c r="D43" s="17" t="s">
        <v>48</v>
      </c>
      <c r="E43" s="17"/>
      <c r="F43" s="41">
        <f>F44</f>
        <v>522000</v>
      </c>
    </row>
    <row r="44" spans="1:6" ht="48" customHeight="1">
      <c r="A44" s="8" t="s">
        <v>49</v>
      </c>
      <c r="B44" s="23">
        <v>791</v>
      </c>
      <c r="C44" s="17" t="s">
        <v>18</v>
      </c>
      <c r="D44" s="17" t="s">
        <v>50</v>
      </c>
      <c r="E44" s="17"/>
      <c r="F44" s="41">
        <f>F45+F49</f>
        <v>522000</v>
      </c>
    </row>
    <row r="45" spans="1:6" ht="27" customHeight="1">
      <c r="A45" s="8" t="s">
        <v>55</v>
      </c>
      <c r="B45" s="23">
        <v>791</v>
      </c>
      <c r="C45" s="17" t="s">
        <v>18</v>
      </c>
      <c r="D45" s="17" t="s">
        <v>56</v>
      </c>
      <c r="E45" s="17"/>
      <c r="F45" s="41">
        <f>F46+F47</f>
        <v>22000</v>
      </c>
    </row>
    <row r="46" spans="1:6" ht="27" customHeight="1">
      <c r="A46" s="8" t="s">
        <v>24</v>
      </c>
      <c r="B46" s="23">
        <v>791</v>
      </c>
      <c r="C46" s="17" t="s">
        <v>18</v>
      </c>
      <c r="D46" s="17" t="s">
        <v>56</v>
      </c>
      <c r="E46" s="17" t="s">
        <v>22</v>
      </c>
      <c r="F46" s="41">
        <v>19900</v>
      </c>
    </row>
    <row r="47" spans="1:6" ht="25.5" customHeight="1">
      <c r="A47" s="8" t="s">
        <v>55</v>
      </c>
      <c r="B47" s="23">
        <v>791</v>
      </c>
      <c r="C47" s="17" t="s">
        <v>18</v>
      </c>
      <c r="D47" s="17" t="s">
        <v>56</v>
      </c>
      <c r="E47" s="17"/>
      <c r="F47" s="41">
        <v>2100</v>
      </c>
    </row>
    <row r="48" spans="1:6" ht="21.75" customHeight="1">
      <c r="A48" s="8" t="s">
        <v>29</v>
      </c>
      <c r="B48" s="23">
        <v>791</v>
      </c>
      <c r="C48" s="17" t="s">
        <v>18</v>
      </c>
      <c r="D48" s="17" t="s">
        <v>56</v>
      </c>
      <c r="E48" s="17" t="s">
        <v>23</v>
      </c>
      <c r="F48" s="41">
        <v>2100</v>
      </c>
    </row>
    <row r="49" spans="1:6" ht="51">
      <c r="A49" s="8" t="s">
        <v>40</v>
      </c>
      <c r="B49" s="23">
        <v>791</v>
      </c>
      <c r="C49" s="17" t="s">
        <v>18</v>
      </c>
      <c r="D49" s="17" t="s">
        <v>51</v>
      </c>
      <c r="E49" s="17"/>
      <c r="F49" s="41">
        <f>F50</f>
        <v>500000</v>
      </c>
    </row>
    <row r="50" spans="1:6" ht="25.5">
      <c r="A50" s="8" t="s">
        <v>24</v>
      </c>
      <c r="B50" s="23">
        <v>791</v>
      </c>
      <c r="C50" s="17" t="s">
        <v>18</v>
      </c>
      <c r="D50" s="17" t="s">
        <v>51</v>
      </c>
      <c r="E50" s="17" t="s">
        <v>22</v>
      </c>
      <c r="F50" s="41">
        <v>500000</v>
      </c>
    </row>
    <row r="51" spans="1:2" ht="12.75">
      <c r="A51" s="1"/>
      <c r="B51" s="36"/>
    </row>
    <row r="52" spans="1:6" ht="25.5">
      <c r="A52" s="12" t="s">
        <v>54</v>
      </c>
      <c r="B52" s="39"/>
      <c r="C52" s="6"/>
      <c r="D52" s="6"/>
      <c r="E52" s="18"/>
      <c r="F52" s="20" t="s">
        <v>66</v>
      </c>
    </row>
    <row r="53" spans="1:2" ht="12.75">
      <c r="A53" s="13"/>
      <c r="B53" s="5"/>
    </row>
    <row r="54" spans="1:6" ht="12.75">
      <c r="A54" s="44"/>
      <c r="B54" s="44"/>
      <c r="C54" s="44"/>
      <c r="D54" s="44"/>
      <c r="E54" s="44"/>
      <c r="F54" s="44"/>
    </row>
    <row r="55" spans="1:2" ht="12.75">
      <c r="A55" s="3"/>
      <c r="B55" s="6"/>
    </row>
  </sheetData>
  <sheetProtection/>
  <mergeCells count="13">
    <mergeCell ref="C7:F7"/>
    <mergeCell ref="C8:F8"/>
    <mergeCell ref="C9:F9"/>
    <mergeCell ref="A54:F54"/>
    <mergeCell ref="C10:F10"/>
    <mergeCell ref="C11:F11"/>
    <mergeCell ref="C1:F1"/>
    <mergeCell ref="C3:F3"/>
    <mergeCell ref="C6:F6"/>
    <mergeCell ref="A13:F13"/>
    <mergeCell ref="C2:F2"/>
    <mergeCell ref="C4:F4"/>
    <mergeCell ref="C5:F5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C6" sqref="C6:F6"/>
    </sheetView>
  </sheetViews>
  <sheetFormatPr defaultColWidth="8.875" defaultRowHeight="12.75"/>
  <cols>
    <col min="1" max="1" width="44.875" style="19" customWidth="1"/>
    <col min="2" max="2" width="5.75390625" style="20" customWidth="1"/>
    <col min="3" max="3" width="7.75390625" style="20" customWidth="1"/>
    <col min="4" max="4" width="9.25390625" style="20" customWidth="1"/>
    <col min="5" max="5" width="6.75390625" style="20" customWidth="1"/>
    <col min="6" max="6" width="11.75390625" style="20" customWidth="1"/>
    <col min="7" max="7" width="11.75390625" style="19" customWidth="1"/>
    <col min="8" max="16384" width="8.875" style="19" customWidth="1"/>
  </cols>
  <sheetData>
    <row r="1" spans="1:6" ht="12.75">
      <c r="A1" s="1"/>
      <c r="B1" s="36"/>
      <c r="C1" s="46" t="s">
        <v>63</v>
      </c>
      <c r="D1" s="46"/>
      <c r="E1" s="46"/>
      <c r="F1" s="46"/>
    </row>
    <row r="2" spans="1:6" ht="12.75">
      <c r="A2" s="1"/>
      <c r="B2" s="36"/>
      <c r="C2" s="46" t="s">
        <v>10</v>
      </c>
      <c r="D2" s="46"/>
      <c r="E2" s="46"/>
      <c r="F2" s="46"/>
    </row>
    <row r="3" spans="1:6" ht="12.75">
      <c r="A3" s="1"/>
      <c r="B3" s="36"/>
      <c r="C3" s="46" t="s">
        <v>52</v>
      </c>
      <c r="D3" s="46"/>
      <c r="E3" s="46"/>
      <c r="F3" s="46"/>
    </row>
    <row r="4" spans="1:6" ht="12.75">
      <c r="A4" s="1"/>
      <c r="B4" s="36"/>
      <c r="C4" s="46" t="s">
        <v>31</v>
      </c>
      <c r="D4" s="46"/>
      <c r="E4" s="46"/>
      <c r="F4" s="46"/>
    </row>
    <row r="5" spans="1:6" ht="12.75">
      <c r="A5" s="1"/>
      <c r="B5" s="36"/>
      <c r="C5" s="46" t="s">
        <v>11</v>
      </c>
      <c r="D5" s="46"/>
      <c r="E5" s="46"/>
      <c r="F5" s="46"/>
    </row>
    <row r="6" spans="1:6" ht="13.5" customHeight="1">
      <c r="A6" s="2"/>
      <c r="B6" s="37"/>
      <c r="C6" s="46" t="s">
        <v>67</v>
      </c>
      <c r="D6" s="46"/>
      <c r="E6" s="46"/>
      <c r="F6" s="46"/>
    </row>
    <row r="7" spans="1:7" ht="12.75" customHeight="1">
      <c r="A7" s="9"/>
      <c r="B7" s="6"/>
      <c r="C7" s="45" t="s">
        <v>12</v>
      </c>
      <c r="D7" s="45"/>
      <c r="E7" s="45"/>
      <c r="F7" s="45"/>
      <c r="G7" s="10"/>
    </row>
    <row r="8" spans="3:6" ht="13.5" customHeight="1">
      <c r="C8" s="46" t="s">
        <v>53</v>
      </c>
      <c r="D8" s="46"/>
      <c r="E8" s="46"/>
      <c r="F8" s="46"/>
    </row>
    <row r="9" spans="1:6" ht="13.5" customHeight="1">
      <c r="A9" s="9"/>
      <c r="B9" s="6"/>
      <c r="C9" s="46" t="s">
        <v>13</v>
      </c>
      <c r="D9" s="46"/>
      <c r="E9" s="46"/>
      <c r="F9" s="46"/>
    </row>
    <row r="10" spans="1:7" ht="13.5" customHeight="1">
      <c r="A10" s="9"/>
      <c r="B10" s="6"/>
      <c r="C10" s="45" t="s">
        <v>58</v>
      </c>
      <c r="D10" s="45"/>
      <c r="E10" s="45"/>
      <c r="F10" s="45"/>
      <c r="G10" s="10"/>
    </row>
    <row r="11" spans="1:7" ht="13.5" customHeight="1">
      <c r="A11" s="9"/>
      <c r="B11" s="6"/>
      <c r="C11" s="45" t="s">
        <v>59</v>
      </c>
      <c r="D11" s="45"/>
      <c r="E11" s="45"/>
      <c r="F11" s="45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7" t="s">
        <v>60</v>
      </c>
      <c r="B13" s="47"/>
      <c r="C13" s="47"/>
      <c r="D13" s="47"/>
      <c r="E13" s="47"/>
      <c r="F13" s="47"/>
      <c r="G13" s="47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6"/>
      <c r="F15" s="6" t="s">
        <v>65</v>
      </c>
    </row>
    <row r="16" spans="1:7" s="4" customFormat="1" ht="17.25" customHeight="1">
      <c r="A16" s="50" t="s">
        <v>0</v>
      </c>
      <c r="B16" s="50" t="s">
        <v>38</v>
      </c>
      <c r="C16" s="52" t="s">
        <v>1</v>
      </c>
      <c r="D16" s="52" t="s">
        <v>19</v>
      </c>
      <c r="E16" s="52" t="s">
        <v>20</v>
      </c>
      <c r="F16" s="48" t="s">
        <v>2</v>
      </c>
      <c r="G16" s="49"/>
    </row>
    <row r="17" spans="1:7" s="4" customFormat="1" ht="17.25" customHeight="1">
      <c r="A17" s="51"/>
      <c r="B17" s="51"/>
      <c r="C17" s="53"/>
      <c r="D17" s="53"/>
      <c r="E17" s="53"/>
      <c r="F17" s="30" t="s">
        <v>57</v>
      </c>
      <c r="G17" s="30" t="s">
        <v>61</v>
      </c>
    </row>
    <row r="18" spans="1:7" s="4" customFormat="1" ht="11.25" customHeight="1">
      <c r="A18" s="29">
        <v>1</v>
      </c>
      <c r="B18" s="29">
        <v>2</v>
      </c>
      <c r="C18" s="25">
        <v>3</v>
      </c>
      <c r="D18" s="25">
        <v>4</v>
      </c>
      <c r="E18" s="25">
        <v>5</v>
      </c>
      <c r="F18" s="23">
        <v>6</v>
      </c>
      <c r="G18" s="23">
        <v>7</v>
      </c>
    </row>
    <row r="19" spans="1:7" s="4" customFormat="1" ht="21" customHeight="1">
      <c r="A19" s="24" t="s">
        <v>3</v>
      </c>
      <c r="B19" s="38"/>
      <c r="C19" s="25"/>
      <c r="D19" s="25"/>
      <c r="E19" s="25"/>
      <c r="F19" s="40">
        <f>F20</f>
        <v>2752884.62</v>
      </c>
      <c r="G19" s="40">
        <f>G20</f>
        <v>2826657.9</v>
      </c>
    </row>
    <row r="20" spans="1:7" s="4" customFormat="1" ht="21" customHeight="1">
      <c r="A20" s="24"/>
      <c r="B20" s="38">
        <v>791</v>
      </c>
      <c r="C20" s="25"/>
      <c r="D20" s="25"/>
      <c r="E20" s="25"/>
      <c r="F20" s="40">
        <f>F21+F36+F42+F52</f>
        <v>2752884.62</v>
      </c>
      <c r="G20" s="40">
        <f>G21+G36+G42+G52</f>
        <v>2826657.9</v>
      </c>
    </row>
    <row r="21" spans="1:7" ht="12.75">
      <c r="A21" s="11" t="s">
        <v>4</v>
      </c>
      <c r="B21" s="22">
        <v>791</v>
      </c>
      <c r="C21" s="16" t="s">
        <v>5</v>
      </c>
      <c r="D21" s="16"/>
      <c r="E21" s="16"/>
      <c r="F21" s="40">
        <f>F22+F26+F32</f>
        <v>2563100</v>
      </c>
      <c r="G21" s="40">
        <f>G22+G26+G32</f>
        <v>2563100</v>
      </c>
    </row>
    <row r="22" spans="1:8" ht="38.25" customHeight="1">
      <c r="A22" s="8" t="s">
        <v>14</v>
      </c>
      <c r="B22" s="23">
        <v>791</v>
      </c>
      <c r="C22" s="17" t="s">
        <v>15</v>
      </c>
      <c r="D22" s="17"/>
      <c r="E22" s="17"/>
      <c r="F22" s="41">
        <f aca="true" t="shared" si="0" ref="F22:G24">F23</f>
        <v>646800</v>
      </c>
      <c r="G22" s="41">
        <f t="shared" si="0"/>
        <v>646800</v>
      </c>
      <c r="H22" s="35"/>
    </row>
    <row r="23" spans="1:7" ht="35.25" customHeight="1">
      <c r="A23" s="8" t="s">
        <v>26</v>
      </c>
      <c r="B23" s="23">
        <v>791</v>
      </c>
      <c r="C23" s="17" t="s">
        <v>15</v>
      </c>
      <c r="D23" s="17" t="s">
        <v>41</v>
      </c>
      <c r="E23" s="17"/>
      <c r="F23" s="41">
        <f t="shared" si="0"/>
        <v>646800</v>
      </c>
      <c r="G23" s="41">
        <f t="shared" si="0"/>
        <v>646800</v>
      </c>
    </row>
    <row r="24" spans="1:7" ht="35.25" customHeight="1">
      <c r="A24" s="8" t="s">
        <v>28</v>
      </c>
      <c r="B24" s="23">
        <v>791</v>
      </c>
      <c r="C24" s="17" t="s">
        <v>15</v>
      </c>
      <c r="D24" s="17" t="s">
        <v>42</v>
      </c>
      <c r="E24" s="17"/>
      <c r="F24" s="41">
        <f t="shared" si="0"/>
        <v>646800</v>
      </c>
      <c r="G24" s="41">
        <f t="shared" si="0"/>
        <v>646800</v>
      </c>
    </row>
    <row r="25" spans="1:7" ht="64.5" customHeight="1">
      <c r="A25" s="8" t="s">
        <v>25</v>
      </c>
      <c r="B25" s="23">
        <v>791</v>
      </c>
      <c r="C25" s="17" t="s">
        <v>15</v>
      </c>
      <c r="D25" s="17" t="s">
        <v>42</v>
      </c>
      <c r="E25" s="17" t="s">
        <v>21</v>
      </c>
      <c r="F25" s="41">
        <v>646800</v>
      </c>
      <c r="G25" s="41">
        <v>646800</v>
      </c>
    </row>
    <row r="26" spans="1:7" ht="50.25" customHeight="1">
      <c r="A26" s="8" t="s">
        <v>9</v>
      </c>
      <c r="B26" s="23">
        <v>791</v>
      </c>
      <c r="C26" s="17" t="s">
        <v>6</v>
      </c>
      <c r="D26" s="17"/>
      <c r="E26" s="17"/>
      <c r="F26" s="41">
        <f>F27</f>
        <v>1890700</v>
      </c>
      <c r="G26" s="41">
        <f>G27</f>
        <v>1890700</v>
      </c>
    </row>
    <row r="27" spans="1:7" ht="12.75">
      <c r="A27" s="8" t="s">
        <v>26</v>
      </c>
      <c r="B27" s="23">
        <v>791</v>
      </c>
      <c r="C27" s="17" t="s">
        <v>6</v>
      </c>
      <c r="D27" s="17" t="s">
        <v>41</v>
      </c>
      <c r="E27" s="17"/>
      <c r="F27" s="41">
        <f>F28</f>
        <v>1890700</v>
      </c>
      <c r="G27" s="41">
        <f>G28</f>
        <v>1890700</v>
      </c>
    </row>
    <row r="28" spans="1:7" ht="28.5" customHeight="1">
      <c r="A28" s="8" t="s">
        <v>27</v>
      </c>
      <c r="B28" s="23">
        <v>791</v>
      </c>
      <c r="C28" s="17" t="s">
        <v>6</v>
      </c>
      <c r="D28" s="17" t="s">
        <v>43</v>
      </c>
      <c r="E28" s="17"/>
      <c r="F28" s="41">
        <f>F29+F30+F31</f>
        <v>1890700</v>
      </c>
      <c r="G28" s="41">
        <f>G29+G30+G31</f>
        <v>1890700</v>
      </c>
    </row>
    <row r="29" spans="1:7" ht="51.75" customHeight="1">
      <c r="A29" s="8" t="s">
        <v>25</v>
      </c>
      <c r="B29" s="23">
        <v>791</v>
      </c>
      <c r="C29" s="17" t="s">
        <v>6</v>
      </c>
      <c r="D29" s="17" t="s">
        <v>43</v>
      </c>
      <c r="E29" s="17" t="s">
        <v>21</v>
      </c>
      <c r="F29" s="41">
        <v>1506500</v>
      </c>
      <c r="G29" s="41">
        <v>1506500</v>
      </c>
    </row>
    <row r="30" spans="1:7" ht="25.5">
      <c r="A30" s="8" t="s">
        <v>24</v>
      </c>
      <c r="B30" s="23">
        <v>791</v>
      </c>
      <c r="C30" s="17" t="s">
        <v>6</v>
      </c>
      <c r="D30" s="17" t="s">
        <v>43</v>
      </c>
      <c r="E30" s="17" t="s">
        <v>22</v>
      </c>
      <c r="F30" s="41">
        <v>370700</v>
      </c>
      <c r="G30" s="41">
        <v>370700</v>
      </c>
    </row>
    <row r="31" spans="1:7" ht="12.75">
      <c r="A31" s="8" t="s">
        <v>29</v>
      </c>
      <c r="B31" s="23">
        <v>791</v>
      </c>
      <c r="C31" s="17" t="s">
        <v>6</v>
      </c>
      <c r="D31" s="17" t="s">
        <v>43</v>
      </c>
      <c r="E31" s="17" t="s">
        <v>23</v>
      </c>
      <c r="F31" s="41">
        <v>13500</v>
      </c>
      <c r="G31" s="41">
        <v>13500</v>
      </c>
    </row>
    <row r="32" spans="1:7" ht="12.75">
      <c r="A32" s="8" t="s">
        <v>7</v>
      </c>
      <c r="B32" s="23">
        <v>791</v>
      </c>
      <c r="C32" s="17" t="s">
        <v>8</v>
      </c>
      <c r="D32" s="17"/>
      <c r="E32" s="17"/>
      <c r="F32" s="41">
        <f aca="true" t="shared" si="1" ref="F32:G34">F33</f>
        <v>25600</v>
      </c>
      <c r="G32" s="41">
        <f t="shared" si="1"/>
        <v>25600</v>
      </c>
    </row>
    <row r="33" spans="1:7" ht="12.75">
      <c r="A33" s="8" t="s">
        <v>26</v>
      </c>
      <c r="B33" s="23">
        <v>791</v>
      </c>
      <c r="C33" s="17" t="s">
        <v>8</v>
      </c>
      <c r="D33" s="17" t="s">
        <v>41</v>
      </c>
      <c r="E33" s="17"/>
      <c r="F33" s="41">
        <f t="shared" si="1"/>
        <v>25600</v>
      </c>
      <c r="G33" s="41">
        <f t="shared" si="1"/>
        <v>25600</v>
      </c>
    </row>
    <row r="34" spans="1:7" ht="12.75">
      <c r="A34" s="8" t="s">
        <v>30</v>
      </c>
      <c r="B34" s="23">
        <v>791</v>
      </c>
      <c r="C34" s="17" t="s">
        <v>8</v>
      </c>
      <c r="D34" s="17" t="s">
        <v>44</v>
      </c>
      <c r="E34" s="17"/>
      <c r="F34" s="41">
        <f t="shared" si="1"/>
        <v>25600</v>
      </c>
      <c r="G34" s="41">
        <f t="shared" si="1"/>
        <v>25600</v>
      </c>
    </row>
    <row r="35" spans="1:7" ht="12.75">
      <c r="A35" s="8" t="s">
        <v>29</v>
      </c>
      <c r="B35" s="23">
        <v>791</v>
      </c>
      <c r="C35" s="17" t="s">
        <v>8</v>
      </c>
      <c r="D35" s="17" t="s">
        <v>44</v>
      </c>
      <c r="E35" s="17" t="s">
        <v>23</v>
      </c>
      <c r="F35" s="41">
        <v>25600</v>
      </c>
      <c r="G35" s="41">
        <v>25600</v>
      </c>
    </row>
    <row r="36" spans="1:7" s="7" customFormat="1" ht="12.75">
      <c r="A36" s="11" t="s">
        <v>33</v>
      </c>
      <c r="B36" s="22">
        <v>791</v>
      </c>
      <c r="C36" s="16" t="s">
        <v>32</v>
      </c>
      <c r="D36" s="16"/>
      <c r="E36" s="16"/>
      <c r="F36" s="40">
        <f aca="true" t="shared" si="2" ref="F36:G38">F37</f>
        <v>101500</v>
      </c>
      <c r="G36" s="40">
        <f t="shared" si="2"/>
        <v>105500</v>
      </c>
    </row>
    <row r="37" spans="1:7" ht="12.75">
      <c r="A37" s="8" t="s">
        <v>35</v>
      </c>
      <c r="B37" s="23">
        <v>791</v>
      </c>
      <c r="C37" s="17" t="s">
        <v>34</v>
      </c>
      <c r="D37" s="17"/>
      <c r="E37" s="17"/>
      <c r="F37" s="41">
        <f t="shared" si="2"/>
        <v>101500</v>
      </c>
      <c r="G37" s="41">
        <f t="shared" si="2"/>
        <v>105500</v>
      </c>
    </row>
    <row r="38" spans="1:7" ht="12.75">
      <c r="A38" s="8" t="s">
        <v>26</v>
      </c>
      <c r="B38" s="23">
        <v>791</v>
      </c>
      <c r="C38" s="28" t="s">
        <v>34</v>
      </c>
      <c r="D38" s="17" t="s">
        <v>41</v>
      </c>
      <c r="E38" s="17"/>
      <c r="F38" s="41">
        <f t="shared" si="2"/>
        <v>101500</v>
      </c>
      <c r="G38" s="41">
        <f t="shared" si="2"/>
        <v>105500</v>
      </c>
    </row>
    <row r="39" spans="1:7" ht="38.25">
      <c r="A39" s="27" t="s">
        <v>36</v>
      </c>
      <c r="B39" s="23">
        <v>791</v>
      </c>
      <c r="C39" s="28" t="s">
        <v>34</v>
      </c>
      <c r="D39" s="26" t="s">
        <v>45</v>
      </c>
      <c r="E39" s="17"/>
      <c r="F39" s="41">
        <f>F40+F41</f>
        <v>101500</v>
      </c>
      <c r="G39" s="41">
        <f>G40+G41</f>
        <v>105500</v>
      </c>
    </row>
    <row r="40" spans="1:7" ht="63.75">
      <c r="A40" s="8" t="s">
        <v>25</v>
      </c>
      <c r="B40" s="23">
        <v>791</v>
      </c>
      <c r="C40" s="28" t="s">
        <v>34</v>
      </c>
      <c r="D40" s="26" t="s">
        <v>45</v>
      </c>
      <c r="E40" s="17" t="s">
        <v>21</v>
      </c>
      <c r="F40" s="41">
        <v>84500</v>
      </c>
      <c r="G40" s="41">
        <v>84500</v>
      </c>
    </row>
    <row r="41" spans="1:7" ht="25.5">
      <c r="A41" s="8" t="s">
        <v>24</v>
      </c>
      <c r="B41" s="23">
        <v>791</v>
      </c>
      <c r="C41" s="28" t="s">
        <v>34</v>
      </c>
      <c r="D41" s="26" t="s">
        <v>45</v>
      </c>
      <c r="E41" s="17" t="s">
        <v>22</v>
      </c>
      <c r="F41" s="41">
        <v>17000</v>
      </c>
      <c r="G41" s="41">
        <v>21000</v>
      </c>
    </row>
    <row r="42" spans="1:7" ht="12.75">
      <c r="A42" s="11" t="s">
        <v>16</v>
      </c>
      <c r="B42" s="22">
        <v>791</v>
      </c>
      <c r="C42" s="16" t="s">
        <v>17</v>
      </c>
      <c r="D42" s="26"/>
      <c r="E42" s="17"/>
      <c r="F42" s="40">
        <f aca="true" t="shared" si="3" ref="F42:G45">F43</f>
        <v>22000</v>
      </c>
      <c r="G42" s="40">
        <f t="shared" si="3"/>
        <v>22000</v>
      </c>
    </row>
    <row r="43" spans="1:7" s="7" customFormat="1" ht="40.5" customHeight="1">
      <c r="A43" s="8" t="s">
        <v>39</v>
      </c>
      <c r="B43" s="23">
        <v>791</v>
      </c>
      <c r="C43" s="17" t="s">
        <v>17</v>
      </c>
      <c r="D43" s="17" t="s">
        <v>46</v>
      </c>
      <c r="E43" s="16"/>
      <c r="F43" s="40">
        <f t="shared" si="3"/>
        <v>22000</v>
      </c>
      <c r="G43" s="40">
        <f t="shared" si="3"/>
        <v>22000</v>
      </c>
    </row>
    <row r="44" spans="1:7" ht="51" customHeight="1">
      <c r="A44" s="8" t="s">
        <v>47</v>
      </c>
      <c r="B44" s="23">
        <v>791</v>
      </c>
      <c r="C44" s="17" t="s">
        <v>18</v>
      </c>
      <c r="D44" s="17" t="s">
        <v>48</v>
      </c>
      <c r="E44" s="17"/>
      <c r="F44" s="41">
        <f t="shared" si="3"/>
        <v>22000</v>
      </c>
      <c r="G44" s="41">
        <f t="shared" si="3"/>
        <v>22000</v>
      </c>
    </row>
    <row r="45" spans="1:7" ht="51" customHeight="1">
      <c r="A45" s="8" t="s">
        <v>49</v>
      </c>
      <c r="B45" s="23">
        <v>791</v>
      </c>
      <c r="C45" s="17" t="s">
        <v>18</v>
      </c>
      <c r="D45" s="17" t="s">
        <v>50</v>
      </c>
      <c r="E45" s="17"/>
      <c r="F45" s="41">
        <f t="shared" si="3"/>
        <v>22000</v>
      </c>
      <c r="G45" s="41">
        <f t="shared" si="3"/>
        <v>22000</v>
      </c>
    </row>
    <row r="46" spans="1:7" ht="30.75" customHeight="1">
      <c r="A46" s="8" t="s">
        <v>55</v>
      </c>
      <c r="B46" s="23">
        <v>791</v>
      </c>
      <c r="C46" s="17" t="s">
        <v>18</v>
      </c>
      <c r="D46" s="17" t="s">
        <v>56</v>
      </c>
      <c r="E46" s="17"/>
      <c r="F46" s="41">
        <f>F47+F48</f>
        <v>22000</v>
      </c>
      <c r="G46" s="41">
        <f>G47+G48</f>
        <v>22000</v>
      </c>
    </row>
    <row r="47" spans="1:7" ht="30.75" customHeight="1">
      <c r="A47" s="8" t="s">
        <v>24</v>
      </c>
      <c r="B47" s="23">
        <v>791</v>
      </c>
      <c r="C47" s="17" t="s">
        <v>18</v>
      </c>
      <c r="D47" s="17" t="s">
        <v>56</v>
      </c>
      <c r="E47" s="17" t="s">
        <v>22</v>
      </c>
      <c r="F47" s="41">
        <v>19900</v>
      </c>
      <c r="G47" s="41">
        <v>19900</v>
      </c>
    </row>
    <row r="48" spans="1:7" ht="30.75" customHeight="1">
      <c r="A48" s="8" t="s">
        <v>55</v>
      </c>
      <c r="B48" s="23">
        <v>791</v>
      </c>
      <c r="C48" s="17" t="s">
        <v>18</v>
      </c>
      <c r="D48" s="17" t="s">
        <v>56</v>
      </c>
      <c r="E48" s="17"/>
      <c r="F48" s="41">
        <v>2100</v>
      </c>
      <c r="G48" s="41">
        <v>2100</v>
      </c>
    </row>
    <row r="49" spans="1:7" ht="21.75" customHeight="1">
      <c r="A49" s="8" t="s">
        <v>29</v>
      </c>
      <c r="B49" s="23">
        <v>791</v>
      </c>
      <c r="C49" s="17" t="s">
        <v>18</v>
      </c>
      <c r="D49" s="17" t="s">
        <v>56</v>
      </c>
      <c r="E49" s="17" t="s">
        <v>23</v>
      </c>
      <c r="F49" s="41">
        <v>2100</v>
      </c>
      <c r="G49" s="41">
        <v>2100</v>
      </c>
    </row>
    <row r="50" spans="1:7" ht="51">
      <c r="A50" s="8" t="s">
        <v>40</v>
      </c>
      <c r="B50" s="23">
        <v>791</v>
      </c>
      <c r="C50" s="17" t="s">
        <v>18</v>
      </c>
      <c r="D50" s="17" t="s">
        <v>51</v>
      </c>
      <c r="E50" s="17"/>
      <c r="F50" s="42">
        <f>F51</f>
        <v>0</v>
      </c>
      <c r="G50" s="42">
        <f>G51</f>
        <v>0</v>
      </c>
    </row>
    <row r="51" spans="1:7" ht="31.5" customHeight="1">
      <c r="A51" s="8" t="s">
        <v>24</v>
      </c>
      <c r="B51" s="23">
        <v>791</v>
      </c>
      <c r="C51" s="17" t="s">
        <v>18</v>
      </c>
      <c r="D51" s="17" t="s">
        <v>51</v>
      </c>
      <c r="E51" s="17" t="s">
        <v>22</v>
      </c>
      <c r="F51" s="41">
        <v>0</v>
      </c>
      <c r="G51" s="41">
        <v>0</v>
      </c>
    </row>
    <row r="52" spans="1:7" ht="12.75">
      <c r="A52" s="33" t="s">
        <v>37</v>
      </c>
      <c r="B52" s="22">
        <v>791</v>
      </c>
      <c r="C52" s="34">
        <v>9999</v>
      </c>
      <c r="D52" s="34">
        <v>9999000000</v>
      </c>
      <c r="E52" s="34">
        <v>999</v>
      </c>
      <c r="F52" s="43">
        <v>66284.62</v>
      </c>
      <c r="G52" s="43">
        <v>136057.9</v>
      </c>
    </row>
    <row r="53" spans="1:7" ht="12.75">
      <c r="A53" s="2"/>
      <c r="B53" s="37"/>
      <c r="C53" s="31"/>
      <c r="D53" s="31"/>
      <c r="E53" s="31"/>
      <c r="F53" s="31"/>
      <c r="G53" s="32"/>
    </row>
    <row r="54" spans="1:7" ht="25.5">
      <c r="A54" s="12" t="s">
        <v>54</v>
      </c>
      <c r="B54" s="39"/>
      <c r="C54" s="6"/>
      <c r="D54" s="6"/>
      <c r="E54" s="18"/>
      <c r="G54" s="19" t="s">
        <v>66</v>
      </c>
    </row>
    <row r="55" spans="1:2" ht="12.75">
      <c r="A55" s="13"/>
      <c r="B55" s="5"/>
    </row>
    <row r="56" spans="1:6" ht="12.75">
      <c r="A56" s="44"/>
      <c r="B56" s="44"/>
      <c r="C56" s="44"/>
      <c r="D56" s="44"/>
      <c r="E56" s="44"/>
      <c r="F56" s="44"/>
    </row>
    <row r="57" spans="1:2" ht="12.75">
      <c r="A57" s="3"/>
      <c r="B57" s="6"/>
    </row>
  </sheetData>
  <sheetProtection/>
  <mergeCells count="19">
    <mergeCell ref="C1:F1"/>
    <mergeCell ref="C2:F2"/>
    <mergeCell ref="C3:F3"/>
    <mergeCell ref="C4:F4"/>
    <mergeCell ref="C9:F9"/>
    <mergeCell ref="C10:F10"/>
    <mergeCell ref="C11:F11"/>
    <mergeCell ref="A13:G13"/>
    <mergeCell ref="C5:F5"/>
    <mergeCell ref="C6:F6"/>
    <mergeCell ref="C7:F7"/>
    <mergeCell ref="C8:F8"/>
    <mergeCell ref="A56:F56"/>
    <mergeCell ref="F16:G16"/>
    <mergeCell ref="A16:A17"/>
    <mergeCell ref="C16:C17"/>
    <mergeCell ref="D16:D17"/>
    <mergeCell ref="E16:E17"/>
    <mergeCell ref="B16:B17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Пользователь Windows</cp:lastModifiedBy>
  <cp:lastPrinted>2021-12-23T11:41:10Z</cp:lastPrinted>
  <dcterms:created xsi:type="dcterms:W3CDTF">2007-12-06T04:17:23Z</dcterms:created>
  <dcterms:modified xsi:type="dcterms:W3CDTF">2021-12-23T11:41:23Z</dcterms:modified>
  <cp:category/>
  <cp:version/>
  <cp:contentType/>
  <cp:contentStatus/>
</cp:coreProperties>
</file>